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an\Desktop\"/>
    </mc:Choice>
  </mc:AlternateContent>
  <bookViews>
    <workbookView xWindow="0" yWindow="0" windowWidth="20490" windowHeight="7650" tabRatio="724"/>
  </bookViews>
  <sheets>
    <sheet name="протокол 11 кл." sheetId="9" r:id="rId1"/>
    <sheet name="протокол 10 кл." sheetId="10" r:id="rId2"/>
    <sheet name=" протокол 9 кл. " sheetId="11" r:id="rId3"/>
    <sheet name=" протокол 8 кл." sheetId="12" r:id="rId4"/>
    <sheet name=" протокол 7 кл. " sheetId="15" r:id="rId5"/>
    <sheet name="Лист2" sheetId="2" state="hidden" r:id="rId6"/>
    <sheet name="Лист3" sheetId="3" state="hidden" r:id="rId7"/>
  </sheets>
  <externalReferences>
    <externalReference r:id="rId8"/>
  </externalReferences>
  <definedNames>
    <definedName name="t_class">[1]Лист2!$B$4:$B$11</definedName>
    <definedName name="t_type">[1]Лист2!$D$4:$D$6</definedName>
  </definedNames>
  <calcPr calcId="162913"/>
</workbook>
</file>

<file path=xl/calcChain.xml><?xml version="1.0" encoding="utf-8"?>
<calcChain xmlns="http://schemas.openxmlformats.org/spreadsheetml/2006/main">
  <c r="H17" i="12" l="1"/>
  <c r="I17" i="12"/>
  <c r="H16" i="12"/>
  <c r="I16" i="12" s="1"/>
  <c r="H15" i="12"/>
  <c r="I15" i="12" s="1"/>
  <c r="H14" i="12"/>
  <c r="I14" i="12" s="1"/>
  <c r="H13" i="12"/>
  <c r="I13" i="12" s="1"/>
  <c r="H12" i="12"/>
  <c r="I12" i="12" s="1"/>
  <c r="H11" i="12"/>
  <c r="I11" i="12"/>
  <c r="H7" i="10" l="1"/>
  <c r="I7" i="10" s="1"/>
  <c r="H8" i="12"/>
  <c r="I8" i="12" s="1"/>
  <c r="H9" i="12"/>
  <c r="I9" i="12" s="1"/>
  <c r="H10" i="12"/>
  <c r="I10" i="12" s="1"/>
  <c r="H18" i="12"/>
  <c r="I18" i="12" s="1"/>
  <c r="H7" i="12"/>
  <c r="I7" i="12" s="1"/>
  <c r="H8" i="15"/>
  <c r="I8" i="15" s="1"/>
  <c r="H9" i="15"/>
  <c r="I9" i="15" s="1"/>
  <c r="H10" i="15"/>
  <c r="I10" i="15" s="1"/>
  <c r="H11" i="15"/>
  <c r="I11" i="15" s="1"/>
  <c r="H12" i="15"/>
  <c r="I12" i="15" s="1"/>
  <c r="H13" i="15"/>
  <c r="I13" i="15" s="1"/>
  <c r="H7" i="15"/>
  <c r="I7" i="15" s="1"/>
  <c r="H15" i="9" l="1"/>
  <c r="I15" i="9" s="1"/>
  <c r="H14" i="9"/>
  <c r="I14" i="9" s="1"/>
  <c r="H13" i="9"/>
  <c r="I13" i="9" s="1"/>
  <c r="H12" i="9"/>
  <c r="I12" i="9" s="1"/>
  <c r="H11" i="9"/>
  <c r="I11" i="9" s="1"/>
  <c r="H10" i="9"/>
  <c r="I10" i="9" s="1"/>
  <c r="H9" i="9"/>
  <c r="I9" i="9" s="1"/>
  <c r="H8" i="9"/>
  <c r="I8" i="9" s="1"/>
  <c r="H7" i="9"/>
  <c r="I7" i="9" s="1"/>
  <c r="H14" i="10"/>
  <c r="I14" i="10" s="1"/>
  <c r="H13" i="10"/>
  <c r="I13" i="10" s="1"/>
  <c r="H12" i="10"/>
  <c r="I12" i="10" s="1"/>
  <c r="H11" i="10"/>
  <c r="I11" i="10" s="1"/>
  <c r="H10" i="10"/>
  <c r="I10" i="10" s="1"/>
  <c r="H9" i="10"/>
  <c r="I9" i="10" s="1"/>
  <c r="H8" i="10"/>
  <c r="I8" i="10" s="1"/>
  <c r="A8" i="10"/>
  <c r="A9" i="10" s="1"/>
  <c r="A10" i="10" s="1"/>
  <c r="A11" i="10" s="1"/>
  <c r="A12" i="10" s="1"/>
  <c r="A13" i="10" s="1"/>
  <c r="A14" i="10" s="1"/>
  <c r="H7" i="11"/>
  <c r="I7" i="11" s="1"/>
  <c r="H8" i="11"/>
  <c r="I8" i="11" s="1"/>
  <c r="H9" i="11"/>
  <c r="I9" i="11" s="1"/>
  <c r="H10" i="11"/>
  <c r="I10" i="11" s="1"/>
  <c r="H11" i="11"/>
  <c r="I11" i="11" s="1"/>
  <c r="H12" i="11"/>
  <c r="I12" i="11" s="1"/>
  <c r="H16" i="11" l="1"/>
  <c r="I16" i="11" s="1"/>
  <c r="H15" i="11"/>
  <c r="I15" i="11" s="1"/>
  <c r="H14" i="11"/>
  <c r="I14" i="11" s="1"/>
  <c r="H13" i="11"/>
  <c r="I13" i="11" s="1"/>
</calcChain>
</file>

<file path=xl/sharedStrings.xml><?xml version="1.0" encoding="utf-8"?>
<sst xmlns="http://schemas.openxmlformats.org/spreadsheetml/2006/main" count="192" uniqueCount="84">
  <si>
    <t>Предмет:</t>
  </si>
  <si>
    <t>Дата проведения:</t>
  </si>
  <si>
    <t>№</t>
  </si>
  <si>
    <t>Фамилия</t>
  </si>
  <si>
    <t>Имя</t>
  </si>
  <si>
    <t>Отчество</t>
  </si>
  <si>
    <t>Итоги (балл)</t>
  </si>
  <si>
    <t>Итоги (процент)</t>
  </si>
  <si>
    <t>Результат (победитель, призер, участник)</t>
  </si>
  <si>
    <t xml:space="preserve"> </t>
  </si>
  <si>
    <t>ОО</t>
  </si>
  <si>
    <t>Получено баллов за задания</t>
  </si>
  <si>
    <t>Председатель комиссии</t>
  </si>
  <si>
    <t>Члены комиссии</t>
  </si>
  <si>
    <t>Рейтинг (место)</t>
  </si>
  <si>
    <t>победитель</t>
  </si>
  <si>
    <t>участник</t>
  </si>
  <si>
    <t xml:space="preserve">МБОУ </t>
  </si>
  <si>
    <t>9 класс</t>
  </si>
  <si>
    <t xml:space="preserve"> 10 класс</t>
  </si>
  <si>
    <t>11 класс</t>
  </si>
  <si>
    <t>7 класс</t>
  </si>
  <si>
    <t>право</t>
  </si>
  <si>
    <t>Наимнование ОО</t>
  </si>
  <si>
    <t>призёр</t>
  </si>
  <si>
    <t xml:space="preserve"> максимальное количество баллов: 59</t>
  </si>
  <si>
    <t xml:space="preserve"> максимальное количество баллов: 65</t>
  </si>
  <si>
    <t>максимальное количество баллов: 75</t>
  </si>
  <si>
    <t>Шайбекова</t>
  </si>
  <si>
    <t>Кира</t>
  </si>
  <si>
    <t>Евгеньевна</t>
  </si>
  <si>
    <t>Шакирова</t>
  </si>
  <si>
    <t>Алена</t>
  </si>
  <si>
    <t>Сергеевна</t>
  </si>
  <si>
    <t>Губанов</t>
  </si>
  <si>
    <t>Семен</t>
  </si>
  <si>
    <t>Денисович</t>
  </si>
  <si>
    <t>Ужвак</t>
  </si>
  <si>
    <t>Денис</t>
  </si>
  <si>
    <t>Сергеевич</t>
  </si>
  <si>
    <t>Шипиков</t>
  </si>
  <si>
    <t>Иван</t>
  </si>
  <si>
    <t>Андреевич</t>
  </si>
  <si>
    <t>Баринов</t>
  </si>
  <si>
    <t>Матвей</t>
  </si>
  <si>
    <t>Юрьевич</t>
  </si>
  <si>
    <t>Зайцев</t>
  </si>
  <si>
    <t>Степан</t>
  </si>
  <si>
    <t>Артемович</t>
  </si>
  <si>
    <t>Ильина</t>
  </si>
  <si>
    <t>Алина</t>
  </si>
  <si>
    <t>Дмитриевна</t>
  </si>
  <si>
    <t>Большаков</t>
  </si>
  <si>
    <t>Илья</t>
  </si>
  <si>
    <t>иванович</t>
  </si>
  <si>
    <t>Верейская</t>
  </si>
  <si>
    <t>Милана</t>
  </si>
  <si>
    <t>Викторовна</t>
  </si>
  <si>
    <t>Сизоненко</t>
  </si>
  <si>
    <t>Вероника</t>
  </si>
  <si>
    <t>Александровна</t>
  </si>
  <si>
    <t>Участник</t>
  </si>
  <si>
    <t>Телегий</t>
  </si>
  <si>
    <t>Данил</t>
  </si>
  <si>
    <t>Романович</t>
  </si>
  <si>
    <t>Задорожная</t>
  </si>
  <si>
    <t>Эльвира</t>
  </si>
  <si>
    <t>Литвинова</t>
  </si>
  <si>
    <t>Любовь</t>
  </si>
  <si>
    <t>Левшов</t>
  </si>
  <si>
    <t>Витальевич</t>
  </si>
  <si>
    <t>Изосимов</t>
  </si>
  <si>
    <t>Дмитрий</t>
  </si>
  <si>
    <t>Александрович</t>
  </si>
  <si>
    <t>Зиновенко</t>
  </si>
  <si>
    <t>Кирилл</t>
  </si>
  <si>
    <t>Иванович</t>
  </si>
  <si>
    <t>Руднева</t>
  </si>
  <si>
    <t>Александра</t>
  </si>
  <si>
    <t>Ушанов</t>
  </si>
  <si>
    <t>Шишкина</t>
  </si>
  <si>
    <t>Анна</t>
  </si>
  <si>
    <t>Антоновна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</si>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</sst>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14" fontId="3" fillId="0" borderId="0" xfId="0" applyNumberFormat="1" applyFont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0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&#1082;&#1100;&#1102;\Downloads\&#1056;&#1091;&#1089;&#1089;&#1082;&#1080;&#1081;\&#1087;&#1088;&#1086;&#1075;&#1088;&#1072;&#1084;&#1072;\&#1092;&#1086;&#1088;&#1084;&#1072;%20&#1086;&#1090;&#1095;&#1077;&#1090;&#1072;%20&#1087;&#1086;%20&#1080;&#1090;&#1086;&#1075;&#1072;&#1084;%20&#1087;&#1088;&#1086;&#1074;&#1077;&#1076;&#1077;&#1085;&#1080;&#1103;%20&#1086;&#1083;&#1080;&#1084;&#1087;&#1080;&#1072;&#1076;&#1099;%20&#1087;&#1086;%20&#1082;&#1072;&#1078;&#1076;&#1086;&#1084;&#1091;%20&#1087;&#1088;&#1077;&#1076;&#1084;&#1077;&#1090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трономия "/>
      <sheetName val="Лист2"/>
    </sheetNames>
    <sheetDataSet>
      <sheetData sheetId="0"/>
      <sheetData sheetId="1">
        <row r="5">
          <cell r="B5">
            <v>5</v>
          </cell>
          <cell r="D5" t="str">
            <v>Победитель</v>
          </cell>
        </row>
        <row r="6">
          <cell r="B6">
            <v>6</v>
          </cell>
          <cell r="D6" t="str">
            <v>Призер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5" workbookViewId="0">
      <selection activeCell="M9" sqref="M9"/>
    </sheetView>
  </sheetViews>
  <sheetFormatPr defaultRowHeight="15" x14ac:dyDescent="0.25"/>
  <cols>
    <col min="1" max="1" width="5.5703125" customWidth="1"/>
    <col min="2" max="2" width="41.42578125" customWidth="1"/>
    <col min="3" max="3" width="24.140625" customWidth="1"/>
    <col min="4" max="4" width="21.140625" customWidth="1"/>
    <col min="5" max="7" width="7.7109375" customWidth="1"/>
    <col min="8" max="8" width="11" customWidth="1"/>
    <col min="9" max="10" width="13.85546875" customWidth="1"/>
    <col min="11" max="11" width="17.140625" customWidth="1"/>
  </cols>
  <sheetData>
    <row r="1" spans="1:11" s="2" customFormat="1" ht="38.25" customHeight="1" x14ac:dyDescent="0.25">
      <c r="A1" s="37" t="s">
        <v>23</v>
      </c>
      <c r="B1" s="37"/>
      <c r="C1" s="39"/>
      <c r="D1" s="39"/>
      <c r="E1" s="39"/>
      <c r="F1" s="39"/>
      <c r="G1" s="39"/>
      <c r="H1" s="39"/>
      <c r="I1" s="39"/>
      <c r="J1" s="39"/>
      <c r="K1" s="39"/>
    </row>
    <row r="2" spans="1:11" s="2" customFormat="1" ht="38.25" customHeight="1" x14ac:dyDescent="0.25">
      <c r="A2" s="37" t="s">
        <v>0</v>
      </c>
      <c r="B2" s="37"/>
      <c r="C2" s="39" t="s">
        <v>22</v>
      </c>
      <c r="D2" s="39"/>
      <c r="E2" s="39"/>
      <c r="F2" s="39"/>
      <c r="G2" s="39"/>
      <c r="H2" s="39"/>
      <c r="I2" s="39"/>
      <c r="J2" s="39"/>
      <c r="K2" s="39"/>
    </row>
    <row r="3" spans="1:11" s="2" customFormat="1" ht="38.25" customHeight="1" x14ac:dyDescent="0.25">
      <c r="A3" s="10"/>
      <c r="B3" s="10" t="s">
        <v>1</v>
      </c>
      <c r="C3" s="26">
        <v>44851</v>
      </c>
      <c r="D3" s="3"/>
      <c r="E3" s="3"/>
      <c r="F3" s="3"/>
      <c r="G3" s="3"/>
      <c r="H3" s="3"/>
      <c r="I3" s="3"/>
      <c r="J3" s="3"/>
      <c r="K3" s="3"/>
    </row>
    <row r="4" spans="1:11" s="2" customFormat="1" ht="36" customHeight="1" x14ac:dyDescent="0.25">
      <c r="A4" s="38" t="s">
        <v>9</v>
      </c>
      <c r="B4" s="38"/>
      <c r="C4" s="17"/>
      <c r="D4" s="41" t="s">
        <v>20</v>
      </c>
      <c r="E4" s="41"/>
      <c r="F4" s="41"/>
      <c r="G4" s="41"/>
      <c r="H4" s="40" t="s">
        <v>27</v>
      </c>
      <c r="I4" s="40"/>
      <c r="J4" s="40"/>
      <c r="K4" s="40"/>
    </row>
    <row r="5" spans="1:11" s="1" customFormat="1" ht="44.25" customHeight="1" x14ac:dyDescent="0.2">
      <c r="A5" s="34" t="s">
        <v>2</v>
      </c>
      <c r="B5" s="33" t="s">
        <v>3</v>
      </c>
      <c r="C5" s="33" t="s">
        <v>4</v>
      </c>
      <c r="D5" s="33" t="s">
        <v>5</v>
      </c>
      <c r="E5" s="33" t="s">
        <v>11</v>
      </c>
      <c r="F5" s="33"/>
      <c r="G5" s="33"/>
      <c r="H5" s="33" t="s">
        <v>6</v>
      </c>
      <c r="I5" s="33" t="s">
        <v>7</v>
      </c>
      <c r="J5" s="35" t="s">
        <v>14</v>
      </c>
      <c r="K5" s="33" t="s">
        <v>8</v>
      </c>
    </row>
    <row r="6" spans="1:11" s="1" customFormat="1" ht="44.25" customHeight="1" x14ac:dyDescent="0.2">
      <c r="A6" s="34"/>
      <c r="B6" s="33"/>
      <c r="C6" s="33"/>
      <c r="D6" s="33"/>
      <c r="E6" s="6">
        <v>1</v>
      </c>
      <c r="F6" s="6">
        <v>2</v>
      </c>
      <c r="G6" s="6">
        <v>3</v>
      </c>
      <c r="H6" s="33"/>
      <c r="I6" s="33"/>
      <c r="J6" s="36"/>
      <c r="K6" s="33"/>
    </row>
    <row r="7" spans="1:11" s="1" customFormat="1" ht="44.25" customHeight="1" x14ac:dyDescent="0.2">
      <c r="A7" s="5">
        <v>1</v>
      </c>
      <c r="B7" s="27" t="s">
        <v>65</v>
      </c>
      <c r="C7" s="27" t="s">
        <v>66</v>
      </c>
      <c r="D7" s="27" t="s">
        <v>60</v>
      </c>
      <c r="E7" s="6">
        <v>0</v>
      </c>
      <c r="F7" s="6">
        <v>49</v>
      </c>
      <c r="G7" s="6">
        <v>0</v>
      </c>
      <c r="H7" s="22">
        <f t="shared" ref="H7:H15" si="0">SUM(F7:G7)</f>
        <v>49</v>
      </c>
      <c r="I7" s="23">
        <f>H7/75</f>
        <v>0.65333333333333332</v>
      </c>
      <c r="J7" s="9">
        <v>1</v>
      </c>
      <c r="K7" s="27" t="s">
        <v>15</v>
      </c>
    </row>
    <row r="8" spans="1:11" s="1" customFormat="1" ht="44.25" customHeight="1" x14ac:dyDescent="0.2">
      <c r="A8" s="5">
        <v>2</v>
      </c>
      <c r="B8" s="28" t="s">
        <v>67</v>
      </c>
      <c r="C8" s="28" t="s">
        <v>68</v>
      </c>
      <c r="D8" s="28" t="s">
        <v>30</v>
      </c>
      <c r="E8" s="6">
        <v>0</v>
      </c>
      <c r="F8" s="6">
        <v>49</v>
      </c>
      <c r="G8" s="6">
        <v>0</v>
      </c>
      <c r="H8" s="22">
        <f t="shared" si="0"/>
        <v>49</v>
      </c>
      <c r="I8" s="23">
        <f t="shared" ref="I8:I15" si="1">H8/75</f>
        <v>0.65333333333333332</v>
      </c>
      <c r="J8" s="9">
        <v>2</v>
      </c>
      <c r="K8" s="27" t="s">
        <v>83</v>
      </c>
    </row>
    <row r="9" spans="1:11" s="1" customFormat="1" ht="44.25" customHeight="1" x14ac:dyDescent="0.2">
      <c r="A9" s="5">
        <v>3</v>
      </c>
      <c r="B9" s="27" t="s">
        <v>69</v>
      </c>
      <c r="C9" s="27" t="s">
        <v>44</v>
      </c>
      <c r="D9" s="27" t="s">
        <v>70</v>
      </c>
      <c r="E9" s="6">
        <v>0</v>
      </c>
      <c r="F9" s="6">
        <v>35</v>
      </c>
      <c r="G9" s="6">
        <v>0</v>
      </c>
      <c r="H9" s="22">
        <f t="shared" si="0"/>
        <v>35</v>
      </c>
      <c r="I9" s="23">
        <f t="shared" si="1"/>
        <v>0.46666666666666667</v>
      </c>
      <c r="J9" s="9">
        <v>3</v>
      </c>
      <c r="K9" s="27" t="s">
        <v>83</v>
      </c>
    </row>
    <row r="10" spans="1:11" s="1" customFormat="1" ht="44.25" customHeight="1" x14ac:dyDescent="0.2">
      <c r="A10" s="5">
        <v>4</v>
      </c>
      <c r="B10" s="28" t="s">
        <v>71</v>
      </c>
      <c r="C10" s="28" t="s">
        <v>72</v>
      </c>
      <c r="D10" s="28" t="s">
        <v>73</v>
      </c>
      <c r="E10" s="6">
        <v>0</v>
      </c>
      <c r="F10" s="6">
        <v>33</v>
      </c>
      <c r="G10" s="6">
        <v>0</v>
      </c>
      <c r="H10" s="22">
        <f t="shared" si="0"/>
        <v>33</v>
      </c>
      <c r="I10" s="23">
        <f t="shared" si="1"/>
        <v>0.44</v>
      </c>
      <c r="J10" s="9">
        <v>4</v>
      </c>
      <c r="K10" s="6" t="s">
        <v>16</v>
      </c>
    </row>
    <row r="11" spans="1:11" s="1" customFormat="1" ht="44.25" customHeight="1" x14ac:dyDescent="0.2">
      <c r="A11" s="5">
        <v>5</v>
      </c>
      <c r="B11" s="28" t="s">
        <v>74</v>
      </c>
      <c r="C11" s="28" t="s">
        <v>75</v>
      </c>
      <c r="D11" s="28" t="s">
        <v>76</v>
      </c>
      <c r="E11" s="6">
        <v>0</v>
      </c>
      <c r="F11" s="6">
        <v>32</v>
      </c>
      <c r="G11" s="6">
        <v>0</v>
      </c>
      <c r="H11" s="22">
        <f t="shared" si="0"/>
        <v>32</v>
      </c>
      <c r="I11" s="23">
        <f t="shared" si="1"/>
        <v>0.42666666666666669</v>
      </c>
      <c r="J11" s="9">
        <v>5</v>
      </c>
      <c r="K11" s="28" t="s">
        <v>16</v>
      </c>
    </row>
    <row r="12" spans="1:11" s="1" customFormat="1" ht="44.25" customHeight="1" x14ac:dyDescent="0.2">
      <c r="A12" s="5">
        <v>6</v>
      </c>
      <c r="B12" s="6" t="s">
        <v>77</v>
      </c>
      <c r="C12" s="6" t="s">
        <v>78</v>
      </c>
      <c r="D12" s="6" t="s">
        <v>33</v>
      </c>
      <c r="E12" s="6">
        <v>0</v>
      </c>
      <c r="F12" s="6">
        <v>31</v>
      </c>
      <c r="G12" s="6">
        <v>0</v>
      </c>
      <c r="H12" s="22">
        <f t="shared" si="0"/>
        <v>31</v>
      </c>
      <c r="I12" s="23">
        <f t="shared" si="1"/>
        <v>0.41333333333333333</v>
      </c>
      <c r="J12" s="9">
        <v>6</v>
      </c>
      <c r="K12" s="6" t="s">
        <v>16</v>
      </c>
    </row>
    <row r="13" spans="1:11" s="1" customFormat="1" ht="44.25" customHeight="1" x14ac:dyDescent="0.2">
      <c r="A13" s="5">
        <v>7</v>
      </c>
      <c r="B13" s="6" t="s">
        <v>79</v>
      </c>
      <c r="C13" s="6" t="s">
        <v>41</v>
      </c>
      <c r="D13" s="6" t="s">
        <v>64</v>
      </c>
      <c r="E13" s="6">
        <v>0</v>
      </c>
      <c r="F13" s="6">
        <v>30</v>
      </c>
      <c r="G13" s="6">
        <v>0</v>
      </c>
      <c r="H13" s="22">
        <f t="shared" si="0"/>
        <v>30</v>
      </c>
      <c r="I13" s="23">
        <f t="shared" si="1"/>
        <v>0.4</v>
      </c>
      <c r="J13" s="9">
        <v>7</v>
      </c>
      <c r="K13" s="6" t="s">
        <v>16</v>
      </c>
    </row>
    <row r="14" spans="1:11" s="1" customFormat="1" ht="44.25" customHeight="1" x14ac:dyDescent="0.2">
      <c r="A14" s="5">
        <v>8</v>
      </c>
      <c r="B14" s="6" t="s">
        <v>80</v>
      </c>
      <c r="C14" s="6" t="s">
        <v>81</v>
      </c>
      <c r="D14" s="6" t="s">
        <v>82</v>
      </c>
      <c r="E14" s="6">
        <v>0</v>
      </c>
      <c r="F14" s="6">
        <v>23</v>
      </c>
      <c r="G14" s="6">
        <v>0</v>
      </c>
      <c r="H14" s="22">
        <f t="shared" si="0"/>
        <v>23</v>
      </c>
      <c r="I14" s="23">
        <f t="shared" si="1"/>
        <v>0.30666666666666664</v>
      </c>
      <c r="J14" s="9">
        <v>8</v>
      </c>
      <c r="K14" s="6" t="s">
        <v>16</v>
      </c>
    </row>
    <row r="15" spans="1:11" s="1" customFormat="1" ht="53.25" customHeight="1" x14ac:dyDescent="0.2">
      <c r="A15" s="7">
        <v>9</v>
      </c>
      <c r="B15" s="7" t="s">
        <v>9</v>
      </c>
      <c r="C15" s="7" t="s">
        <v>9</v>
      </c>
      <c r="D15" s="7" t="s">
        <v>9</v>
      </c>
      <c r="E15" s="7"/>
      <c r="F15" s="7"/>
      <c r="G15" s="7"/>
      <c r="H15" s="22">
        <f t="shared" si="0"/>
        <v>0</v>
      </c>
      <c r="I15" s="23">
        <f t="shared" si="1"/>
        <v>0</v>
      </c>
      <c r="J15" s="7">
        <v>9</v>
      </c>
      <c r="K15" s="7" t="s">
        <v>9</v>
      </c>
    </row>
    <row r="16" spans="1:11" ht="18.75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8.75" x14ac:dyDescent="0.3">
      <c r="A17" s="8" t="s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8.75" x14ac:dyDescent="0.3">
      <c r="A18" s="8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20" spans="1:11" ht="18.75" x14ac:dyDescent="0.3">
      <c r="C20" s="25"/>
    </row>
  </sheetData>
  <mergeCells count="16">
    <mergeCell ref="A1:B1"/>
    <mergeCell ref="A2:B2"/>
    <mergeCell ref="A4:B4"/>
    <mergeCell ref="C1:K1"/>
    <mergeCell ref="C2:K2"/>
    <mergeCell ref="H4:K4"/>
    <mergeCell ref="D4:G4"/>
    <mergeCell ref="K5:K6"/>
    <mergeCell ref="E5:G5"/>
    <mergeCell ref="A5:A6"/>
    <mergeCell ref="B5:B6"/>
    <mergeCell ref="C5:C6"/>
    <mergeCell ref="D5:D6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70" zoomScaleNormal="70" workbookViewId="0">
      <selection activeCell="T14" sqref="T14"/>
    </sheetView>
  </sheetViews>
  <sheetFormatPr defaultRowHeight="15" x14ac:dyDescent="0.25"/>
  <cols>
    <col min="1" max="1" width="5.5703125" customWidth="1"/>
    <col min="2" max="2" width="28.7109375" customWidth="1"/>
    <col min="3" max="3" width="24.140625" customWidth="1"/>
    <col min="4" max="4" width="21.140625" customWidth="1"/>
    <col min="5" max="7" width="7.7109375" customWidth="1"/>
    <col min="8" max="8" width="11" customWidth="1"/>
    <col min="9" max="10" width="13.85546875" customWidth="1"/>
    <col min="11" max="11" width="17.140625" customWidth="1"/>
  </cols>
  <sheetData>
    <row r="1" spans="1:11" s="2" customFormat="1" ht="38.25" customHeight="1" x14ac:dyDescent="0.25">
      <c r="A1" s="37" t="s">
        <v>23</v>
      </c>
      <c r="B1" s="37"/>
      <c r="C1" s="39"/>
      <c r="D1" s="39"/>
      <c r="E1" s="39"/>
      <c r="F1" s="39"/>
      <c r="G1" s="39"/>
      <c r="H1" s="39"/>
      <c r="I1" s="39"/>
      <c r="J1" s="39"/>
      <c r="K1" s="39"/>
    </row>
    <row r="2" spans="1:11" s="2" customFormat="1" ht="38.25" customHeight="1" x14ac:dyDescent="0.25">
      <c r="A2" s="37" t="s">
        <v>0</v>
      </c>
      <c r="B2" s="37"/>
      <c r="C2" s="39" t="s">
        <v>22</v>
      </c>
      <c r="D2" s="39"/>
      <c r="E2" s="39"/>
      <c r="F2" s="39"/>
      <c r="G2" s="39"/>
      <c r="H2" s="39"/>
      <c r="I2" s="39"/>
      <c r="J2" s="39"/>
      <c r="K2" s="39"/>
    </row>
    <row r="3" spans="1:11" s="2" customFormat="1" ht="38.25" customHeight="1" x14ac:dyDescent="0.25">
      <c r="A3" s="10"/>
      <c r="B3" s="10" t="s">
        <v>1</v>
      </c>
      <c r="C3" s="26">
        <v>44851</v>
      </c>
      <c r="D3" s="3"/>
      <c r="E3" s="3"/>
      <c r="F3" s="3"/>
      <c r="G3" s="3"/>
      <c r="H3" s="3"/>
      <c r="I3" s="3"/>
      <c r="J3" s="3"/>
      <c r="K3" s="3"/>
    </row>
    <row r="4" spans="1:11" s="2" customFormat="1" ht="36" customHeight="1" x14ac:dyDescent="0.25">
      <c r="A4" s="38" t="s">
        <v>9</v>
      </c>
      <c r="B4" s="38"/>
      <c r="C4" s="17"/>
      <c r="D4" s="41" t="s">
        <v>19</v>
      </c>
      <c r="E4" s="41"/>
      <c r="F4" s="41"/>
      <c r="G4" s="41"/>
      <c r="H4" s="40" t="s">
        <v>27</v>
      </c>
      <c r="I4" s="40"/>
      <c r="J4" s="40"/>
      <c r="K4" s="40"/>
    </row>
    <row r="5" spans="1:11" s="1" customFormat="1" ht="44.25" customHeight="1" x14ac:dyDescent="0.2">
      <c r="A5" s="34" t="s">
        <v>2</v>
      </c>
      <c r="B5" s="33" t="s">
        <v>3</v>
      </c>
      <c r="C5" s="33" t="s">
        <v>4</v>
      </c>
      <c r="D5" s="33" t="s">
        <v>5</v>
      </c>
      <c r="E5" s="33" t="s">
        <v>11</v>
      </c>
      <c r="F5" s="33"/>
      <c r="G5" s="33"/>
      <c r="H5" s="33" t="s">
        <v>6</v>
      </c>
      <c r="I5" s="33" t="s">
        <v>7</v>
      </c>
      <c r="J5" s="35" t="s">
        <v>14</v>
      </c>
      <c r="K5" s="33" t="s">
        <v>8</v>
      </c>
    </row>
    <row r="6" spans="1:11" s="1" customFormat="1" ht="44.25" customHeight="1" x14ac:dyDescent="0.2">
      <c r="A6" s="34"/>
      <c r="B6" s="33"/>
      <c r="C6" s="33"/>
      <c r="D6" s="33"/>
      <c r="E6" s="11">
        <v>1</v>
      </c>
      <c r="F6" s="11">
        <v>2</v>
      </c>
      <c r="G6" s="11">
        <v>3</v>
      </c>
      <c r="H6" s="33"/>
      <c r="I6" s="33"/>
      <c r="J6" s="36"/>
      <c r="K6" s="33"/>
    </row>
    <row r="7" spans="1:11" s="1" customFormat="1" ht="44.25" customHeight="1" x14ac:dyDescent="0.2">
      <c r="A7" s="12">
        <v>1</v>
      </c>
      <c r="B7" s="24"/>
      <c r="C7" s="24"/>
      <c r="D7" s="24"/>
      <c r="E7" s="11"/>
      <c r="F7" s="11"/>
      <c r="G7" s="11"/>
      <c r="H7" s="22">
        <f>SUM(E7:G7)</f>
        <v>0</v>
      </c>
      <c r="I7" s="23">
        <f>H7/75</f>
        <v>0</v>
      </c>
      <c r="J7" s="11">
        <v>1</v>
      </c>
      <c r="K7" s="24"/>
    </row>
    <row r="8" spans="1:11" s="1" customFormat="1" ht="44.25" customHeight="1" x14ac:dyDescent="0.2">
      <c r="A8" s="14">
        <f>A7+1</f>
        <v>2</v>
      </c>
      <c r="B8" s="24"/>
      <c r="C8" s="24"/>
      <c r="D8" s="24"/>
      <c r="E8" s="13"/>
      <c r="F8" s="13"/>
      <c r="G8" s="13"/>
      <c r="H8" s="22">
        <f t="shared" ref="H8:H14" si="0">SUM(E8:G8)</f>
        <v>0</v>
      </c>
      <c r="I8" s="23">
        <f t="shared" ref="I8:I14" si="1">H8/75</f>
        <v>0</v>
      </c>
      <c r="J8" s="13">
        <v>2</v>
      </c>
      <c r="K8" s="24"/>
    </row>
    <row r="9" spans="1:11" s="1" customFormat="1" ht="44.25" customHeight="1" x14ac:dyDescent="0.2">
      <c r="A9" s="16">
        <f t="shared" ref="A9:A14" si="2">A8+1</f>
        <v>3</v>
      </c>
      <c r="B9" s="24"/>
      <c r="C9" s="24"/>
      <c r="D9" s="24"/>
      <c r="E9" s="13"/>
      <c r="F9" s="13"/>
      <c r="G9" s="13"/>
      <c r="H9" s="22">
        <f t="shared" si="0"/>
        <v>0</v>
      </c>
      <c r="I9" s="23">
        <f t="shared" si="1"/>
        <v>0</v>
      </c>
      <c r="J9" s="13">
        <v>3</v>
      </c>
      <c r="K9" s="24"/>
    </row>
    <row r="10" spans="1:11" s="1" customFormat="1" ht="44.25" customHeight="1" x14ac:dyDescent="0.2">
      <c r="A10" s="16">
        <f t="shared" si="2"/>
        <v>4</v>
      </c>
      <c r="B10" s="24"/>
      <c r="C10" s="24"/>
      <c r="D10" s="24"/>
      <c r="E10" s="13"/>
      <c r="F10" s="13"/>
      <c r="G10" s="13"/>
      <c r="H10" s="22">
        <f t="shared" si="0"/>
        <v>0</v>
      </c>
      <c r="I10" s="23">
        <f t="shared" si="1"/>
        <v>0</v>
      </c>
      <c r="J10" s="13">
        <v>4</v>
      </c>
      <c r="K10" s="13"/>
    </row>
    <row r="11" spans="1:11" s="1" customFormat="1" ht="44.25" customHeight="1" x14ac:dyDescent="0.2">
      <c r="A11" s="16">
        <f t="shared" si="2"/>
        <v>5</v>
      </c>
      <c r="B11" s="24"/>
      <c r="C11" s="24"/>
      <c r="D11" s="24"/>
      <c r="E11" s="13"/>
      <c r="F11" s="13"/>
      <c r="G11" s="13"/>
      <c r="H11" s="22">
        <f t="shared" si="0"/>
        <v>0</v>
      </c>
      <c r="I11" s="23">
        <f t="shared" si="1"/>
        <v>0</v>
      </c>
      <c r="J11" s="13">
        <v>5</v>
      </c>
      <c r="K11" s="13"/>
    </row>
    <row r="12" spans="1:11" s="1" customFormat="1" ht="44.25" customHeight="1" x14ac:dyDescent="0.2">
      <c r="A12" s="16">
        <f t="shared" si="2"/>
        <v>6</v>
      </c>
      <c r="B12" s="13"/>
      <c r="C12" s="13"/>
      <c r="D12" s="13"/>
      <c r="E12" s="13"/>
      <c r="F12" s="13"/>
      <c r="G12" s="13"/>
      <c r="H12" s="22">
        <f t="shared" si="0"/>
        <v>0</v>
      </c>
      <c r="I12" s="23">
        <f t="shared" si="1"/>
        <v>0</v>
      </c>
      <c r="J12" s="13">
        <v>6</v>
      </c>
      <c r="K12" s="13"/>
    </row>
    <row r="13" spans="1:11" s="1" customFormat="1" ht="44.25" customHeight="1" x14ac:dyDescent="0.2">
      <c r="A13" s="16">
        <f t="shared" si="2"/>
        <v>7</v>
      </c>
      <c r="B13" s="13"/>
      <c r="C13" s="13"/>
      <c r="D13" s="13"/>
      <c r="E13" s="13"/>
      <c r="F13" s="13"/>
      <c r="G13" s="13"/>
      <c r="H13" s="22">
        <f t="shared" si="0"/>
        <v>0</v>
      </c>
      <c r="I13" s="23">
        <f t="shared" si="1"/>
        <v>0</v>
      </c>
      <c r="J13" s="13">
        <v>7</v>
      </c>
      <c r="K13" s="13"/>
    </row>
    <row r="14" spans="1:11" s="1" customFormat="1" ht="44.25" customHeight="1" x14ac:dyDescent="0.2">
      <c r="A14" s="16">
        <f t="shared" si="2"/>
        <v>8</v>
      </c>
      <c r="B14" s="13"/>
      <c r="C14" s="13"/>
      <c r="D14" s="13"/>
      <c r="E14" s="13"/>
      <c r="F14" s="13"/>
      <c r="G14" s="13"/>
      <c r="H14" s="22">
        <f t="shared" si="0"/>
        <v>0</v>
      </c>
      <c r="I14" s="23">
        <f t="shared" si="1"/>
        <v>0</v>
      </c>
      <c r="J14" s="13">
        <v>8</v>
      </c>
      <c r="K14" s="13"/>
    </row>
    <row r="15" spans="1:11" ht="18.75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8.75" x14ac:dyDescent="0.3">
      <c r="A16" s="29" t="s">
        <v>12</v>
      </c>
      <c r="B16" s="29"/>
      <c r="C16" s="8"/>
      <c r="D16" s="8"/>
      <c r="E16" s="8"/>
      <c r="F16" s="8"/>
      <c r="G16" s="8"/>
      <c r="H16" s="8"/>
      <c r="I16" s="8"/>
      <c r="J16" s="8"/>
      <c r="K16" s="8"/>
    </row>
    <row r="17" spans="1:11" ht="18.75" x14ac:dyDescent="0.3">
      <c r="A17" s="29" t="s">
        <v>13</v>
      </c>
      <c r="B17" s="29"/>
      <c r="C17" s="8"/>
      <c r="D17" s="8"/>
      <c r="E17" s="8"/>
      <c r="F17" s="8"/>
      <c r="G17" s="8"/>
      <c r="H17" s="8"/>
      <c r="I17" s="8"/>
      <c r="J17" s="8"/>
      <c r="K17" s="8"/>
    </row>
    <row r="19" spans="1:11" ht="18.75" x14ac:dyDescent="0.3">
      <c r="C19" s="25"/>
    </row>
  </sheetData>
  <mergeCells count="16">
    <mergeCell ref="I5:I6"/>
    <mergeCell ref="J5:J6"/>
    <mergeCell ref="K5:K6"/>
    <mergeCell ref="A5:A6"/>
    <mergeCell ref="B5:B6"/>
    <mergeCell ref="C5:C6"/>
    <mergeCell ref="D5:D6"/>
    <mergeCell ref="E5:G5"/>
    <mergeCell ref="H5:H6"/>
    <mergeCell ref="A1:B1"/>
    <mergeCell ref="C1:K1"/>
    <mergeCell ref="A2:B2"/>
    <mergeCell ref="C2:K2"/>
    <mergeCell ref="A4:B4"/>
    <mergeCell ref="H4:K4"/>
    <mergeCell ref="D4:G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7" workbookViewId="0">
      <selection activeCell="S13" sqref="S13"/>
    </sheetView>
  </sheetViews>
  <sheetFormatPr defaultRowHeight="15" x14ac:dyDescent="0.25"/>
  <cols>
    <col min="1" max="1" width="2.5703125" customWidth="1"/>
    <col min="2" max="2" width="35.85546875" customWidth="1"/>
    <col min="3" max="3" width="17.28515625" customWidth="1"/>
    <col min="4" max="4" width="17.42578125" customWidth="1"/>
    <col min="5" max="5" width="5.5703125" customWidth="1"/>
    <col min="6" max="6" width="6" customWidth="1"/>
    <col min="7" max="7" width="5.7109375" customWidth="1"/>
    <col min="8" max="10" width="13.5703125" customWidth="1"/>
    <col min="11" max="11" width="17.5703125" customWidth="1"/>
  </cols>
  <sheetData>
    <row r="1" spans="1:12" s="2" customFormat="1" ht="39" customHeight="1" x14ac:dyDescent="0.25">
      <c r="A1" s="37" t="s">
        <v>10</v>
      </c>
      <c r="B1" s="37"/>
      <c r="C1" s="42"/>
      <c r="D1" s="43"/>
      <c r="E1" s="43"/>
      <c r="F1" s="43"/>
      <c r="G1" s="43"/>
      <c r="H1" s="43"/>
      <c r="I1" s="43"/>
      <c r="J1" s="43"/>
      <c r="K1" s="43"/>
    </row>
    <row r="2" spans="1:12" s="2" customFormat="1" ht="34.5" customHeight="1" x14ac:dyDescent="0.25">
      <c r="A2" s="37" t="s">
        <v>0</v>
      </c>
      <c r="B2" s="37"/>
      <c r="C2" s="39" t="s">
        <v>22</v>
      </c>
      <c r="D2" s="39"/>
      <c r="E2" s="3"/>
      <c r="F2" s="3"/>
      <c r="G2" s="3"/>
      <c r="H2" s="4"/>
      <c r="I2" s="4"/>
      <c r="J2" s="4"/>
      <c r="K2" s="4"/>
    </row>
    <row r="3" spans="1:12" s="2" customFormat="1" ht="34.5" customHeight="1" x14ac:dyDescent="0.25">
      <c r="A3" s="10"/>
      <c r="B3" s="10" t="s">
        <v>1</v>
      </c>
      <c r="C3" s="44">
        <v>44851</v>
      </c>
      <c r="D3" s="43"/>
      <c r="E3" s="43"/>
      <c r="F3" s="43"/>
      <c r="G3" s="43"/>
      <c r="H3" s="4"/>
      <c r="I3" s="4"/>
      <c r="J3" s="4"/>
      <c r="K3" s="4"/>
    </row>
    <row r="4" spans="1:12" s="2" customFormat="1" ht="25.5" customHeight="1" x14ac:dyDescent="0.25">
      <c r="A4" s="38" t="s">
        <v>9</v>
      </c>
      <c r="B4" s="38"/>
      <c r="C4" s="17"/>
      <c r="D4" s="41" t="s">
        <v>18</v>
      </c>
      <c r="E4" s="41"/>
      <c r="F4" s="41"/>
      <c r="G4" s="41"/>
      <c r="H4" s="18"/>
      <c r="I4" s="40" t="s">
        <v>26</v>
      </c>
      <c r="J4" s="40"/>
      <c r="K4" s="40"/>
    </row>
    <row r="5" spans="1:12" s="1" customFormat="1" ht="44.25" customHeight="1" x14ac:dyDescent="0.2">
      <c r="A5" s="34" t="s">
        <v>2</v>
      </c>
      <c r="B5" s="33" t="s">
        <v>3</v>
      </c>
      <c r="C5" s="33" t="s">
        <v>4</v>
      </c>
      <c r="D5" s="33" t="s">
        <v>5</v>
      </c>
      <c r="E5" s="33" t="s">
        <v>11</v>
      </c>
      <c r="F5" s="33"/>
      <c r="G5" s="33"/>
      <c r="H5" s="33" t="s">
        <v>6</v>
      </c>
      <c r="I5" s="33" t="s">
        <v>7</v>
      </c>
      <c r="J5" s="35" t="s">
        <v>14</v>
      </c>
      <c r="K5" s="33" t="s">
        <v>8</v>
      </c>
    </row>
    <row r="6" spans="1:12" s="1" customFormat="1" ht="53.25" customHeight="1" x14ac:dyDescent="0.2">
      <c r="A6" s="34"/>
      <c r="B6" s="33"/>
      <c r="C6" s="33"/>
      <c r="D6" s="33"/>
      <c r="E6" s="11">
        <v>1</v>
      </c>
      <c r="F6" s="11">
        <v>2</v>
      </c>
      <c r="G6" s="11">
        <v>3</v>
      </c>
      <c r="H6" s="33"/>
      <c r="I6" s="33"/>
      <c r="J6" s="36"/>
      <c r="K6" s="33"/>
    </row>
    <row r="7" spans="1:12" s="1" customFormat="1" ht="53.25" customHeight="1" x14ac:dyDescent="0.2">
      <c r="A7" s="12">
        <v>1</v>
      </c>
      <c r="B7" s="24"/>
      <c r="C7" s="24"/>
      <c r="D7" s="24"/>
      <c r="E7" s="11"/>
      <c r="F7" s="11"/>
      <c r="G7" s="11"/>
      <c r="H7" s="22">
        <f t="shared" ref="H7:H12" si="0">SUM(E7:G7)</f>
        <v>0</v>
      </c>
      <c r="I7" s="23">
        <f>H7/65</f>
        <v>0</v>
      </c>
      <c r="J7" s="11"/>
      <c r="K7" s="22" t="s">
        <v>15</v>
      </c>
    </row>
    <row r="8" spans="1:12" s="1" customFormat="1" ht="53.25" customHeight="1" x14ac:dyDescent="0.2">
      <c r="A8" s="12">
        <v>2</v>
      </c>
      <c r="B8" s="11"/>
      <c r="C8" s="11"/>
      <c r="D8" s="11"/>
      <c r="E8" s="11"/>
      <c r="F8" s="11"/>
      <c r="G8" s="11"/>
      <c r="H8" s="22">
        <f t="shared" si="0"/>
        <v>0</v>
      </c>
      <c r="I8" s="23">
        <f t="shared" ref="I8:I16" si="1">H8/65</f>
        <v>0</v>
      </c>
      <c r="J8" s="11"/>
      <c r="K8" s="22" t="s">
        <v>24</v>
      </c>
    </row>
    <row r="9" spans="1:12" s="1" customFormat="1" ht="53.25" customHeight="1" x14ac:dyDescent="0.2">
      <c r="A9" s="12">
        <v>3</v>
      </c>
      <c r="B9" s="11"/>
      <c r="C9" s="11"/>
      <c r="D9" s="11"/>
      <c r="E9" s="11"/>
      <c r="F9" s="11"/>
      <c r="G9" s="11"/>
      <c r="H9" s="22">
        <f t="shared" si="0"/>
        <v>0</v>
      </c>
      <c r="I9" s="23">
        <f t="shared" si="1"/>
        <v>0</v>
      </c>
      <c r="J9" s="11"/>
      <c r="K9" s="22" t="s">
        <v>24</v>
      </c>
    </row>
    <row r="10" spans="1:12" s="1" customFormat="1" ht="53.25" customHeight="1" x14ac:dyDescent="0.2">
      <c r="A10" s="12">
        <v>4</v>
      </c>
      <c r="B10" s="11"/>
      <c r="C10" s="11"/>
      <c r="D10" s="11"/>
      <c r="E10" s="11"/>
      <c r="F10" s="11"/>
      <c r="G10" s="11"/>
      <c r="H10" s="22">
        <f t="shared" si="0"/>
        <v>0</v>
      </c>
      <c r="I10" s="23">
        <f t="shared" si="1"/>
        <v>0</v>
      </c>
      <c r="J10" s="11"/>
      <c r="K10" s="30" t="s">
        <v>16</v>
      </c>
    </row>
    <row r="11" spans="1:12" s="1" customFormat="1" ht="53.25" customHeight="1" x14ac:dyDescent="0.2">
      <c r="A11" s="12">
        <v>5</v>
      </c>
      <c r="B11" s="11"/>
      <c r="C11" s="11"/>
      <c r="D11" s="11"/>
      <c r="E11" s="11"/>
      <c r="F11" s="11"/>
      <c r="G11" s="11"/>
      <c r="H11" s="22">
        <f t="shared" si="0"/>
        <v>0</v>
      </c>
      <c r="I11" s="23">
        <f t="shared" si="1"/>
        <v>0</v>
      </c>
      <c r="J11" s="11"/>
      <c r="K11" s="30" t="s">
        <v>16</v>
      </c>
    </row>
    <row r="12" spans="1:12" s="1" customFormat="1" ht="53.25" customHeight="1" x14ac:dyDescent="0.2">
      <c r="A12" s="12">
        <v>6</v>
      </c>
      <c r="B12" s="11"/>
      <c r="C12" s="11"/>
      <c r="D12" s="11"/>
      <c r="E12" s="11"/>
      <c r="F12" s="11"/>
      <c r="G12" s="11"/>
      <c r="H12" s="22">
        <f t="shared" si="0"/>
        <v>0</v>
      </c>
      <c r="I12" s="23">
        <f t="shared" si="1"/>
        <v>0</v>
      </c>
      <c r="J12" s="11"/>
      <c r="K12" s="30" t="s">
        <v>16</v>
      </c>
    </row>
    <row r="13" spans="1:12" s="1" customFormat="1" ht="53.25" customHeight="1" x14ac:dyDescent="0.2">
      <c r="A13" s="12">
        <v>7</v>
      </c>
      <c r="B13" s="11"/>
      <c r="C13" s="11"/>
      <c r="D13" s="11"/>
      <c r="E13" s="15"/>
      <c r="F13" s="11"/>
      <c r="G13" s="11"/>
      <c r="H13" s="22">
        <f t="shared" ref="H13:H16" si="2">SUM(E13:G13)</f>
        <v>0</v>
      </c>
      <c r="I13" s="23">
        <f t="shared" si="1"/>
        <v>0</v>
      </c>
      <c r="J13" s="11"/>
      <c r="K13" s="11" t="s">
        <v>16</v>
      </c>
    </row>
    <row r="14" spans="1:12" s="1" customFormat="1" ht="53.25" customHeight="1" x14ac:dyDescent="0.2">
      <c r="A14" s="12">
        <v>8</v>
      </c>
      <c r="B14" s="11"/>
      <c r="C14" s="11"/>
      <c r="D14" s="11"/>
      <c r="E14" s="11"/>
      <c r="F14" s="11"/>
      <c r="G14" s="11"/>
      <c r="H14" s="22">
        <f t="shared" si="2"/>
        <v>0</v>
      </c>
      <c r="I14" s="23">
        <f t="shared" si="1"/>
        <v>0</v>
      </c>
      <c r="J14" s="11"/>
      <c r="K14" s="11" t="s">
        <v>16</v>
      </c>
    </row>
    <row r="15" spans="1:12" s="1" customFormat="1" ht="53.25" customHeight="1" x14ac:dyDescent="0.2">
      <c r="A15" s="14">
        <v>9</v>
      </c>
      <c r="B15" s="13"/>
      <c r="C15" s="13"/>
      <c r="D15" s="13"/>
      <c r="E15" s="13"/>
      <c r="F15" s="13"/>
      <c r="G15" s="13"/>
      <c r="H15" s="22">
        <f t="shared" si="2"/>
        <v>0</v>
      </c>
      <c r="I15" s="23">
        <f t="shared" si="1"/>
        <v>0</v>
      </c>
      <c r="J15" s="13"/>
      <c r="K15" s="13" t="s">
        <v>16</v>
      </c>
    </row>
    <row r="16" spans="1:12" ht="18.75" x14ac:dyDescent="0.25">
      <c r="A16" s="7">
        <v>10</v>
      </c>
      <c r="B16" s="7"/>
      <c r="C16" s="7"/>
      <c r="D16" s="7"/>
      <c r="E16" s="7"/>
      <c r="F16" s="7"/>
      <c r="G16" s="7"/>
      <c r="H16" s="22">
        <f t="shared" si="2"/>
        <v>0</v>
      </c>
      <c r="I16" s="23">
        <f t="shared" si="1"/>
        <v>0</v>
      </c>
      <c r="J16" s="7"/>
      <c r="K16" s="7" t="s">
        <v>16</v>
      </c>
      <c r="L16" s="1"/>
    </row>
    <row r="17" spans="1:11" ht="18.75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8.75" x14ac:dyDescent="0.3">
      <c r="A18" s="8" t="s">
        <v>12</v>
      </c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18.75" x14ac:dyDescent="0.3">
      <c r="A19" s="8" t="s">
        <v>13</v>
      </c>
      <c r="B19" s="8"/>
      <c r="C19" s="8"/>
      <c r="D19" s="8"/>
      <c r="E19" s="8"/>
      <c r="F19" s="8"/>
      <c r="G19" s="8"/>
      <c r="H19" s="8"/>
      <c r="I19" s="8"/>
      <c r="J19" s="8"/>
      <c r="K19" s="8"/>
    </row>
    <row r="21" spans="1:11" ht="18.75" x14ac:dyDescent="0.3">
      <c r="C21" s="25"/>
    </row>
  </sheetData>
  <mergeCells count="17">
    <mergeCell ref="I5:I6"/>
    <mergeCell ref="J5:J6"/>
    <mergeCell ref="K5:K6"/>
    <mergeCell ref="A5:A6"/>
    <mergeCell ref="B5:B6"/>
    <mergeCell ref="C5:C6"/>
    <mergeCell ref="D5:D6"/>
    <mergeCell ref="E5:G5"/>
    <mergeCell ref="H5:H6"/>
    <mergeCell ref="A4:B4"/>
    <mergeCell ref="I4:K4"/>
    <mergeCell ref="D4:G4"/>
    <mergeCell ref="A1:B1"/>
    <mergeCell ref="C1:K1"/>
    <mergeCell ref="A2:B2"/>
    <mergeCell ref="C2:D2"/>
    <mergeCell ref="C3:G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0" workbookViewId="0">
      <selection activeCell="J19" sqref="J19"/>
    </sheetView>
  </sheetViews>
  <sheetFormatPr defaultRowHeight="15" x14ac:dyDescent="0.25"/>
  <cols>
    <col min="1" max="1" width="2.5703125" customWidth="1"/>
    <col min="2" max="2" width="35.85546875" customWidth="1"/>
    <col min="3" max="3" width="17.28515625" customWidth="1"/>
    <col min="4" max="4" width="17.42578125" customWidth="1"/>
    <col min="5" max="5" width="5.5703125" customWidth="1"/>
    <col min="6" max="6" width="6" customWidth="1"/>
    <col min="7" max="7" width="5.7109375" customWidth="1"/>
    <col min="8" max="10" width="13.5703125" customWidth="1"/>
    <col min="11" max="11" width="17.5703125" customWidth="1"/>
  </cols>
  <sheetData>
    <row r="1" spans="1:11" s="2" customFormat="1" ht="39" customHeight="1" x14ac:dyDescent="0.25">
      <c r="A1" s="37" t="s">
        <v>10</v>
      </c>
      <c r="B1" s="37"/>
      <c r="C1" s="42"/>
      <c r="D1" s="43"/>
      <c r="E1" s="43"/>
      <c r="F1" s="43"/>
      <c r="G1" s="43"/>
      <c r="H1" s="43"/>
      <c r="I1" s="43"/>
      <c r="J1" s="43"/>
      <c r="K1" s="43"/>
    </row>
    <row r="2" spans="1:11" s="2" customFormat="1" ht="34.5" customHeight="1" x14ac:dyDescent="0.25">
      <c r="A2" s="37" t="s">
        <v>0</v>
      </c>
      <c r="B2" s="37"/>
      <c r="C2" s="39" t="s">
        <v>22</v>
      </c>
      <c r="D2" s="39"/>
      <c r="E2" s="3"/>
      <c r="F2" s="3"/>
      <c r="G2" s="3"/>
      <c r="H2" s="4"/>
      <c r="I2" s="4"/>
      <c r="J2" s="4"/>
      <c r="K2" s="4"/>
    </row>
    <row r="3" spans="1:11" s="2" customFormat="1" ht="34.5" customHeight="1" x14ac:dyDescent="0.25">
      <c r="A3" s="10"/>
      <c r="B3" s="10" t="s">
        <v>1</v>
      </c>
      <c r="C3" s="44">
        <v>44851</v>
      </c>
      <c r="D3" s="43"/>
      <c r="E3" s="43"/>
      <c r="F3" s="43"/>
      <c r="G3" s="43"/>
      <c r="H3" s="4"/>
      <c r="I3" s="4"/>
      <c r="J3" s="4"/>
      <c r="K3" s="4"/>
    </row>
    <row r="4" spans="1:11" s="2" customFormat="1" ht="25.5" customHeight="1" x14ac:dyDescent="0.25">
      <c r="A4" s="38" t="s">
        <v>9</v>
      </c>
      <c r="B4" s="38"/>
      <c r="C4" s="17" t="s">
        <v>9</v>
      </c>
      <c r="D4" s="18"/>
      <c r="E4" s="18"/>
      <c r="F4" s="18"/>
      <c r="G4" s="18"/>
      <c r="H4" s="18"/>
      <c r="I4" s="40" t="s">
        <v>25</v>
      </c>
      <c r="J4" s="40"/>
      <c r="K4" s="40"/>
    </row>
    <row r="5" spans="1:11" s="1" customFormat="1" ht="44.25" customHeight="1" x14ac:dyDescent="0.2">
      <c r="A5" s="34" t="s">
        <v>2</v>
      </c>
      <c r="B5" s="33" t="s">
        <v>3</v>
      </c>
      <c r="C5" s="33" t="s">
        <v>4</v>
      </c>
      <c r="D5" s="33" t="s">
        <v>5</v>
      </c>
      <c r="E5" s="33" t="s">
        <v>11</v>
      </c>
      <c r="F5" s="33"/>
      <c r="G5" s="33"/>
      <c r="H5" s="33" t="s">
        <v>6</v>
      </c>
      <c r="I5" s="33" t="s">
        <v>7</v>
      </c>
      <c r="J5" s="35" t="s">
        <v>14</v>
      </c>
      <c r="K5" s="33" t="s">
        <v>8</v>
      </c>
    </row>
    <row r="6" spans="1:11" s="1" customFormat="1" ht="53.25" customHeight="1" x14ac:dyDescent="0.2">
      <c r="A6" s="34"/>
      <c r="B6" s="33"/>
      <c r="C6" s="33"/>
      <c r="D6" s="33"/>
      <c r="E6" s="11">
        <v>1</v>
      </c>
      <c r="F6" s="11">
        <v>2</v>
      </c>
      <c r="G6" s="11">
        <v>3</v>
      </c>
      <c r="H6" s="33"/>
      <c r="I6" s="33"/>
      <c r="J6" s="36"/>
      <c r="K6" s="33"/>
    </row>
    <row r="7" spans="1:11" s="1" customFormat="1" ht="53.25" customHeight="1" x14ac:dyDescent="0.2">
      <c r="A7" s="12">
        <v>1</v>
      </c>
      <c r="B7" s="24" t="s">
        <v>28</v>
      </c>
      <c r="C7" s="24" t="s">
        <v>29</v>
      </c>
      <c r="D7" s="24" t="s">
        <v>30</v>
      </c>
      <c r="E7" s="11">
        <v>10</v>
      </c>
      <c r="F7" s="11">
        <v>23</v>
      </c>
      <c r="G7" s="11">
        <v>2</v>
      </c>
      <c r="H7" s="22">
        <f>SUM(E7:G7)</f>
        <v>35</v>
      </c>
      <c r="I7" s="23">
        <f>H7/59</f>
        <v>0.59322033898305082</v>
      </c>
      <c r="J7" s="11">
        <v>1</v>
      </c>
      <c r="K7" s="22" t="s">
        <v>15</v>
      </c>
    </row>
    <row r="8" spans="1:11" s="1" customFormat="1" ht="53.25" customHeight="1" x14ac:dyDescent="0.2">
      <c r="A8" s="12">
        <v>2</v>
      </c>
      <c r="B8" s="11" t="s">
        <v>31</v>
      </c>
      <c r="C8" s="11" t="s">
        <v>32</v>
      </c>
      <c r="D8" s="11" t="s">
        <v>33</v>
      </c>
      <c r="E8" s="11">
        <v>10</v>
      </c>
      <c r="F8" s="11">
        <v>24</v>
      </c>
      <c r="G8" s="11">
        <v>0</v>
      </c>
      <c r="H8" s="22">
        <f t="shared" ref="H8:H18" si="0">SUM(E8:G8)</f>
        <v>34</v>
      </c>
      <c r="I8" s="23">
        <f t="shared" ref="I8:I18" si="1">H8/59</f>
        <v>0.57627118644067798</v>
      </c>
      <c r="J8" s="11">
        <v>2</v>
      </c>
      <c r="K8" s="22" t="s">
        <v>24</v>
      </c>
    </row>
    <row r="9" spans="1:11" s="1" customFormat="1" ht="53.25" customHeight="1" x14ac:dyDescent="0.2">
      <c r="A9" s="12">
        <v>3</v>
      </c>
      <c r="B9" s="11" t="s">
        <v>34</v>
      </c>
      <c r="C9" s="11" t="s">
        <v>35</v>
      </c>
      <c r="D9" s="11" t="s">
        <v>36</v>
      </c>
      <c r="E9" s="11">
        <v>6</v>
      </c>
      <c r="F9" s="11">
        <v>22</v>
      </c>
      <c r="G9" s="11">
        <v>0</v>
      </c>
      <c r="H9" s="22">
        <f t="shared" si="0"/>
        <v>28</v>
      </c>
      <c r="I9" s="23">
        <f t="shared" si="1"/>
        <v>0.47457627118644069</v>
      </c>
      <c r="J9" s="11">
        <v>3</v>
      </c>
      <c r="K9" s="22" t="s">
        <v>24</v>
      </c>
    </row>
    <row r="10" spans="1:11" s="1" customFormat="1" ht="53.25" customHeight="1" x14ac:dyDescent="0.2">
      <c r="A10" s="12">
        <v>4</v>
      </c>
      <c r="B10" s="11" t="s">
        <v>37</v>
      </c>
      <c r="C10" s="11" t="s">
        <v>38</v>
      </c>
      <c r="D10" s="11" t="s">
        <v>39</v>
      </c>
      <c r="E10" s="11">
        <v>6</v>
      </c>
      <c r="F10" s="11">
        <v>22</v>
      </c>
      <c r="G10" s="11">
        <v>0</v>
      </c>
      <c r="H10" s="22">
        <f t="shared" si="0"/>
        <v>28</v>
      </c>
      <c r="I10" s="23">
        <f t="shared" si="1"/>
        <v>0.47457627118644069</v>
      </c>
      <c r="J10" s="11">
        <v>3</v>
      </c>
      <c r="K10" s="11" t="s">
        <v>24</v>
      </c>
    </row>
    <row r="11" spans="1:11" s="1" customFormat="1" ht="53.25" customHeight="1" x14ac:dyDescent="0.2">
      <c r="A11" s="32">
        <v>5</v>
      </c>
      <c r="B11" s="31" t="s">
        <v>40</v>
      </c>
      <c r="C11" s="31" t="s">
        <v>41</v>
      </c>
      <c r="D11" s="31" t="s">
        <v>42</v>
      </c>
      <c r="E11" s="31">
        <v>6</v>
      </c>
      <c r="F11" s="31">
        <v>15</v>
      </c>
      <c r="G11" s="31">
        <v>2</v>
      </c>
      <c r="H11" s="22">
        <f t="shared" si="0"/>
        <v>23</v>
      </c>
      <c r="I11" s="23">
        <f t="shared" si="1"/>
        <v>0.38983050847457629</v>
      </c>
      <c r="J11" s="31">
        <v>4</v>
      </c>
      <c r="K11" s="31" t="s">
        <v>16</v>
      </c>
    </row>
    <row r="12" spans="1:11" s="1" customFormat="1" ht="53.25" customHeight="1" x14ac:dyDescent="0.2">
      <c r="A12" s="32">
        <v>6</v>
      </c>
      <c r="B12" s="31" t="s">
        <v>43</v>
      </c>
      <c r="C12" s="31" t="s">
        <v>44</v>
      </c>
      <c r="D12" s="31" t="s">
        <v>45</v>
      </c>
      <c r="E12" s="31">
        <v>4</v>
      </c>
      <c r="F12" s="31">
        <v>18</v>
      </c>
      <c r="G12" s="31">
        <v>0</v>
      </c>
      <c r="H12" s="22">
        <f t="shared" si="0"/>
        <v>22</v>
      </c>
      <c r="I12" s="23">
        <f t="shared" si="1"/>
        <v>0.3728813559322034</v>
      </c>
      <c r="J12" s="31">
        <v>5</v>
      </c>
      <c r="K12" s="31" t="s">
        <v>16</v>
      </c>
    </row>
    <row r="13" spans="1:11" s="1" customFormat="1" ht="53.25" customHeight="1" x14ac:dyDescent="0.2">
      <c r="A13" s="32">
        <v>7</v>
      </c>
      <c r="B13" s="31" t="s">
        <v>46</v>
      </c>
      <c r="C13" s="31" t="s">
        <v>47</v>
      </c>
      <c r="D13" s="31" t="s">
        <v>48</v>
      </c>
      <c r="E13" s="31">
        <v>4</v>
      </c>
      <c r="F13" s="31">
        <v>16</v>
      </c>
      <c r="G13" s="31">
        <v>0</v>
      </c>
      <c r="H13" s="22">
        <f t="shared" si="0"/>
        <v>20</v>
      </c>
      <c r="I13" s="23">
        <f t="shared" si="1"/>
        <v>0.33898305084745761</v>
      </c>
      <c r="J13" s="31">
        <v>6</v>
      </c>
      <c r="K13" s="31" t="s">
        <v>16</v>
      </c>
    </row>
    <row r="14" spans="1:11" s="1" customFormat="1" ht="53.25" customHeight="1" x14ac:dyDescent="0.2">
      <c r="A14" s="32">
        <v>8</v>
      </c>
      <c r="B14" s="31" t="s">
        <v>49</v>
      </c>
      <c r="C14" s="31" t="s">
        <v>50</v>
      </c>
      <c r="D14" s="31" t="s">
        <v>51</v>
      </c>
      <c r="E14" s="31">
        <v>10</v>
      </c>
      <c r="F14" s="31">
        <v>10</v>
      </c>
      <c r="G14" s="31">
        <v>0</v>
      </c>
      <c r="H14" s="22">
        <f t="shared" si="0"/>
        <v>20</v>
      </c>
      <c r="I14" s="23">
        <f t="shared" si="1"/>
        <v>0.33898305084745761</v>
      </c>
      <c r="J14" s="31">
        <v>6</v>
      </c>
      <c r="K14" s="31" t="s">
        <v>16</v>
      </c>
    </row>
    <row r="15" spans="1:11" s="1" customFormat="1" ht="53.25" customHeight="1" x14ac:dyDescent="0.2">
      <c r="A15" s="32">
        <v>9</v>
      </c>
      <c r="B15" s="31" t="s">
        <v>52</v>
      </c>
      <c r="C15" s="31" t="s">
        <v>53</v>
      </c>
      <c r="D15" s="31" t="s">
        <v>54</v>
      </c>
      <c r="E15" s="31">
        <v>8</v>
      </c>
      <c r="F15" s="31">
        <v>12</v>
      </c>
      <c r="G15" s="31">
        <v>0</v>
      </c>
      <c r="H15" s="22">
        <f t="shared" si="0"/>
        <v>20</v>
      </c>
      <c r="I15" s="23">
        <f t="shared" si="1"/>
        <v>0.33898305084745761</v>
      </c>
      <c r="J15" s="31">
        <v>6</v>
      </c>
      <c r="K15" s="31" t="s">
        <v>16</v>
      </c>
    </row>
    <row r="16" spans="1:11" s="1" customFormat="1" ht="53.25" customHeight="1" x14ac:dyDescent="0.2">
      <c r="A16" s="32">
        <v>1011</v>
      </c>
      <c r="B16" s="31" t="s">
        <v>55</v>
      </c>
      <c r="C16" s="31" t="s">
        <v>56</v>
      </c>
      <c r="D16" s="31" t="s">
        <v>57</v>
      </c>
      <c r="E16" s="31">
        <v>4</v>
      </c>
      <c r="F16" s="31">
        <v>12</v>
      </c>
      <c r="G16" s="31">
        <v>2</v>
      </c>
      <c r="H16" s="22">
        <f t="shared" si="0"/>
        <v>18</v>
      </c>
      <c r="I16" s="23">
        <f t="shared" si="1"/>
        <v>0.30508474576271188</v>
      </c>
      <c r="J16" s="31">
        <v>7</v>
      </c>
      <c r="K16" s="31" t="s">
        <v>61</v>
      </c>
    </row>
    <row r="17" spans="1:11" s="1" customFormat="1" ht="53.25" customHeight="1" x14ac:dyDescent="0.2">
      <c r="A17" s="32"/>
      <c r="B17" s="31" t="s">
        <v>58</v>
      </c>
      <c r="C17" s="31" t="s">
        <v>59</v>
      </c>
      <c r="D17" s="31" t="s">
        <v>60</v>
      </c>
      <c r="E17" s="31">
        <v>8</v>
      </c>
      <c r="F17" s="31">
        <v>8</v>
      </c>
      <c r="G17" s="31">
        <v>0</v>
      </c>
      <c r="H17" s="22">
        <f t="shared" si="0"/>
        <v>16</v>
      </c>
      <c r="I17" s="23">
        <f t="shared" si="1"/>
        <v>0.2711864406779661</v>
      </c>
      <c r="J17" s="31">
        <v>8</v>
      </c>
      <c r="K17" s="31" t="s">
        <v>16</v>
      </c>
    </row>
    <row r="18" spans="1:11" s="1" customFormat="1" ht="53.25" customHeight="1" x14ac:dyDescent="0.2">
      <c r="A18" s="12">
        <v>5</v>
      </c>
      <c r="B18" s="11" t="s">
        <v>62</v>
      </c>
      <c r="C18" s="11" t="s">
        <v>63</v>
      </c>
      <c r="D18" s="11" t="s">
        <v>64</v>
      </c>
      <c r="E18" s="11">
        <v>10</v>
      </c>
      <c r="F18" s="11">
        <v>3</v>
      </c>
      <c r="G18" s="11">
        <v>0</v>
      </c>
      <c r="H18" s="22">
        <f t="shared" si="0"/>
        <v>13</v>
      </c>
      <c r="I18" s="23">
        <f t="shared" si="1"/>
        <v>0.22033898305084745</v>
      </c>
      <c r="J18" s="11">
        <v>9</v>
      </c>
      <c r="K18" s="11" t="s">
        <v>16</v>
      </c>
    </row>
    <row r="19" spans="1:11" ht="18.75" x14ac:dyDescent="0.3">
      <c r="A19" s="8"/>
      <c r="B19" s="8"/>
      <c r="C19" s="8"/>
      <c r="D19" s="8"/>
      <c r="E19" s="8"/>
      <c r="F19" s="8"/>
      <c r="G19" s="8"/>
      <c r="H19" s="8"/>
      <c r="I19" s="8"/>
    </row>
    <row r="20" spans="1:11" ht="18.75" x14ac:dyDescent="0.3">
      <c r="A20" s="8" t="s">
        <v>12</v>
      </c>
      <c r="B20" s="8"/>
      <c r="C20" s="8"/>
      <c r="D20" s="8"/>
      <c r="E20" s="8"/>
      <c r="F20" s="8"/>
      <c r="G20" s="8"/>
      <c r="H20" s="8"/>
      <c r="I20" s="8"/>
    </row>
    <row r="21" spans="1:11" ht="18.75" x14ac:dyDescent="0.3">
      <c r="A21" s="8" t="s">
        <v>13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3" spans="1:11" ht="18.75" x14ac:dyDescent="0.3">
      <c r="C23" s="25"/>
    </row>
  </sheetData>
  <mergeCells count="16">
    <mergeCell ref="I5:I6"/>
    <mergeCell ref="J5:J6"/>
    <mergeCell ref="K5:K6"/>
    <mergeCell ref="A5:A6"/>
    <mergeCell ref="B5:B6"/>
    <mergeCell ref="C5:C6"/>
    <mergeCell ref="D5:D6"/>
    <mergeCell ref="E5:G5"/>
    <mergeCell ref="H5:H6"/>
    <mergeCell ref="A4:B4"/>
    <mergeCell ref="I4:K4"/>
    <mergeCell ref="A1:B1"/>
    <mergeCell ref="C1:K1"/>
    <mergeCell ref="A2:B2"/>
    <mergeCell ref="C2:D2"/>
    <mergeCell ref="C3:G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P11" sqref="P11"/>
    </sheetView>
  </sheetViews>
  <sheetFormatPr defaultRowHeight="15" x14ac:dyDescent="0.25"/>
  <cols>
    <col min="1" max="1" width="2.5703125" customWidth="1"/>
    <col min="2" max="2" width="35.85546875" customWidth="1"/>
    <col min="3" max="3" width="17.28515625" customWidth="1"/>
    <col min="4" max="4" width="17.42578125" customWidth="1"/>
    <col min="5" max="5" width="5.5703125" customWidth="1"/>
    <col min="6" max="6" width="6" customWidth="1"/>
    <col min="7" max="7" width="5.7109375" customWidth="1"/>
    <col min="8" max="10" width="13.5703125" customWidth="1"/>
    <col min="11" max="11" width="17.5703125" customWidth="1"/>
  </cols>
  <sheetData>
    <row r="1" spans="1:11" s="2" customFormat="1" ht="39" customHeight="1" x14ac:dyDescent="0.25">
      <c r="A1" s="37" t="s">
        <v>23</v>
      </c>
      <c r="B1" s="37"/>
      <c r="C1" s="42" t="s">
        <v>17</v>
      </c>
      <c r="D1" s="43"/>
      <c r="E1" s="43"/>
      <c r="F1" s="43"/>
      <c r="G1" s="43"/>
      <c r="H1" s="43"/>
      <c r="I1" s="43"/>
      <c r="J1" s="43"/>
      <c r="K1" s="43"/>
    </row>
    <row r="2" spans="1:11" s="2" customFormat="1" ht="34.5" customHeight="1" x14ac:dyDescent="0.25">
      <c r="A2" s="37" t="s">
        <v>0</v>
      </c>
      <c r="B2" s="37"/>
      <c r="C2" s="39" t="s">
        <v>22</v>
      </c>
      <c r="D2" s="39"/>
      <c r="E2" s="3"/>
      <c r="F2" s="3"/>
      <c r="G2" s="3"/>
      <c r="H2" s="4"/>
      <c r="I2" s="4"/>
      <c r="J2" s="4"/>
      <c r="K2" s="4"/>
    </row>
    <row r="3" spans="1:11" s="2" customFormat="1" ht="34.5" customHeight="1" x14ac:dyDescent="0.25">
      <c r="A3" s="10"/>
      <c r="B3" s="10" t="s">
        <v>1</v>
      </c>
      <c r="C3" s="20">
        <v>44851</v>
      </c>
      <c r="D3" s="19"/>
      <c r="E3" s="19"/>
      <c r="F3" s="19"/>
      <c r="G3" s="19"/>
      <c r="H3" s="4"/>
      <c r="I3" s="4"/>
      <c r="J3" s="4"/>
      <c r="K3" s="4"/>
    </row>
    <row r="4" spans="1:11" s="2" customFormat="1" ht="25.5" customHeight="1" x14ac:dyDescent="0.25">
      <c r="A4" s="38" t="s">
        <v>9</v>
      </c>
      <c r="B4" s="38"/>
      <c r="C4" s="17"/>
      <c r="D4" s="18"/>
      <c r="E4" s="18"/>
      <c r="F4" s="18"/>
      <c r="G4" s="21" t="s">
        <v>21</v>
      </c>
      <c r="H4" s="18"/>
      <c r="I4" s="40" t="s">
        <v>25</v>
      </c>
      <c r="J4" s="40"/>
      <c r="K4" s="40"/>
    </row>
    <row r="5" spans="1:11" s="1" customFormat="1" ht="44.25" customHeight="1" x14ac:dyDescent="0.2">
      <c r="A5" s="34" t="s">
        <v>2</v>
      </c>
      <c r="B5" s="33" t="s">
        <v>3</v>
      </c>
      <c r="C5" s="33" t="s">
        <v>4</v>
      </c>
      <c r="D5" s="33" t="s">
        <v>5</v>
      </c>
      <c r="E5" s="33" t="s">
        <v>11</v>
      </c>
      <c r="F5" s="33"/>
      <c r="G5" s="33"/>
      <c r="H5" s="33" t="s">
        <v>6</v>
      </c>
      <c r="I5" s="33" t="s">
        <v>7</v>
      </c>
      <c r="J5" s="35" t="s">
        <v>14</v>
      </c>
      <c r="K5" s="33" t="s">
        <v>8</v>
      </c>
    </row>
    <row r="6" spans="1:11" s="1" customFormat="1" ht="53.25" customHeight="1" x14ac:dyDescent="0.2">
      <c r="A6" s="34"/>
      <c r="B6" s="33"/>
      <c r="C6" s="33"/>
      <c r="D6" s="33"/>
      <c r="E6" s="11">
        <v>1</v>
      </c>
      <c r="F6" s="11">
        <v>2</v>
      </c>
      <c r="G6" s="11">
        <v>3</v>
      </c>
      <c r="H6" s="33"/>
      <c r="I6" s="33"/>
      <c r="J6" s="36"/>
      <c r="K6" s="33"/>
    </row>
    <row r="7" spans="1:11" s="1" customFormat="1" ht="53.25" customHeight="1" x14ac:dyDescent="0.2">
      <c r="A7" s="12">
        <v>1</v>
      </c>
      <c r="B7" s="11"/>
      <c r="C7" s="11"/>
      <c r="D7" s="11"/>
      <c r="E7" s="11"/>
      <c r="F7" s="11"/>
      <c r="G7" s="11"/>
      <c r="H7" s="22">
        <f>SUM(E7:G7)</f>
        <v>0</v>
      </c>
      <c r="I7" s="23">
        <f>H7/59</f>
        <v>0</v>
      </c>
      <c r="J7" s="11">
        <v>1</v>
      </c>
      <c r="K7" s="11" t="s">
        <v>16</v>
      </c>
    </row>
    <row r="8" spans="1:11" s="1" customFormat="1" ht="53.25" customHeight="1" x14ac:dyDescent="0.2">
      <c r="A8" s="12">
        <v>2</v>
      </c>
      <c r="B8" s="11"/>
      <c r="C8" s="11"/>
      <c r="D8" s="11"/>
      <c r="E8" s="11"/>
      <c r="F8" s="11"/>
      <c r="G8" s="11"/>
      <c r="H8" s="22">
        <f t="shared" ref="H8:H13" si="0">SUM(E8:G8)</f>
        <v>0</v>
      </c>
      <c r="I8" s="23">
        <f t="shared" ref="I8:I13" si="1">H8/59</f>
        <v>0</v>
      </c>
      <c r="J8" s="11">
        <v>2</v>
      </c>
      <c r="K8" s="11" t="s">
        <v>16</v>
      </c>
    </row>
    <row r="9" spans="1:11" s="1" customFormat="1" ht="53.25" customHeight="1" x14ac:dyDescent="0.2">
      <c r="A9" s="12">
        <v>3</v>
      </c>
      <c r="B9" s="11"/>
      <c r="C9" s="11"/>
      <c r="D9" s="11"/>
      <c r="E9" s="11"/>
      <c r="F9" s="11"/>
      <c r="G9" s="11"/>
      <c r="H9" s="22">
        <f t="shared" si="0"/>
        <v>0</v>
      </c>
      <c r="I9" s="23">
        <f t="shared" si="1"/>
        <v>0</v>
      </c>
      <c r="J9" s="11">
        <v>3</v>
      </c>
      <c r="K9" s="11" t="s">
        <v>16</v>
      </c>
    </row>
    <row r="10" spans="1:11" s="1" customFormat="1" ht="53.25" customHeight="1" x14ac:dyDescent="0.2">
      <c r="A10" s="12">
        <v>4</v>
      </c>
      <c r="B10" s="11"/>
      <c r="C10" s="11"/>
      <c r="D10" s="11"/>
      <c r="E10" s="11"/>
      <c r="F10" s="11"/>
      <c r="G10" s="11"/>
      <c r="H10" s="22">
        <f t="shared" si="0"/>
        <v>0</v>
      </c>
      <c r="I10" s="23">
        <f t="shared" si="1"/>
        <v>0</v>
      </c>
      <c r="J10" s="11">
        <v>4</v>
      </c>
      <c r="K10" s="11" t="s">
        <v>16</v>
      </c>
    </row>
    <row r="11" spans="1:11" s="1" customFormat="1" ht="53.25" customHeight="1" x14ac:dyDescent="0.2">
      <c r="A11" s="12">
        <v>5</v>
      </c>
      <c r="B11" s="11"/>
      <c r="C11" s="11"/>
      <c r="D11" s="11"/>
      <c r="E11" s="11"/>
      <c r="F11" s="11"/>
      <c r="G11" s="11"/>
      <c r="H11" s="22">
        <f t="shared" si="0"/>
        <v>0</v>
      </c>
      <c r="I11" s="23">
        <f t="shared" si="1"/>
        <v>0</v>
      </c>
      <c r="J11" s="11">
        <v>5</v>
      </c>
      <c r="K11" s="11" t="s">
        <v>16</v>
      </c>
    </row>
    <row r="12" spans="1:11" s="1" customFormat="1" ht="53.25" customHeight="1" x14ac:dyDescent="0.2">
      <c r="A12" s="12">
        <v>6</v>
      </c>
      <c r="B12" s="11"/>
      <c r="C12" s="11"/>
      <c r="D12" s="11"/>
      <c r="E12" s="11"/>
      <c r="F12" s="11"/>
      <c r="G12" s="11"/>
      <c r="H12" s="22">
        <f t="shared" si="0"/>
        <v>0</v>
      </c>
      <c r="I12" s="23">
        <f t="shared" si="1"/>
        <v>0</v>
      </c>
      <c r="J12" s="11">
        <v>6</v>
      </c>
      <c r="K12" s="11" t="s">
        <v>16</v>
      </c>
    </row>
    <row r="13" spans="1:11" s="1" customFormat="1" ht="53.25" customHeight="1" x14ac:dyDescent="0.2">
      <c r="A13" s="12">
        <v>7</v>
      </c>
      <c r="B13" s="11"/>
      <c r="C13" s="11"/>
      <c r="D13" s="11"/>
      <c r="E13" s="11"/>
      <c r="F13" s="11"/>
      <c r="G13" s="11"/>
      <c r="H13" s="22">
        <f t="shared" si="0"/>
        <v>0</v>
      </c>
      <c r="I13" s="23">
        <f t="shared" si="1"/>
        <v>0</v>
      </c>
      <c r="J13" s="11">
        <v>7</v>
      </c>
      <c r="K13" s="11" t="s">
        <v>16</v>
      </c>
    </row>
    <row r="14" spans="1:11" ht="18.75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8.75" x14ac:dyDescent="0.3">
      <c r="A15" s="8" t="s">
        <v>12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18.75" x14ac:dyDescent="0.3">
      <c r="A16" s="8" t="s">
        <v>13</v>
      </c>
      <c r="B16" s="8"/>
      <c r="C16" s="8"/>
      <c r="D16" s="8"/>
      <c r="E16" s="8"/>
      <c r="F16" s="8"/>
      <c r="G16" s="8"/>
      <c r="H16" s="8"/>
      <c r="I16" s="8"/>
      <c r="J16" s="8"/>
      <c r="K16" s="8"/>
    </row>
  </sheetData>
  <mergeCells count="15">
    <mergeCell ref="I5:I6"/>
    <mergeCell ref="J5:J6"/>
    <mergeCell ref="K5:K6"/>
    <mergeCell ref="A5:A6"/>
    <mergeCell ref="B5:B6"/>
    <mergeCell ref="C5:C6"/>
    <mergeCell ref="D5:D6"/>
    <mergeCell ref="E5:G5"/>
    <mergeCell ref="H5:H6"/>
    <mergeCell ref="A1:B1"/>
    <mergeCell ref="C1:K1"/>
    <mergeCell ref="A2:B2"/>
    <mergeCell ref="C2:D2"/>
    <mergeCell ref="A4:B4"/>
    <mergeCell ref="I4:K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протокол 11 кл.</vt:lpstr>
      <vt:lpstr>протокол 10 кл.</vt:lpstr>
      <vt:lpstr> протокол 9 кл. </vt:lpstr>
      <vt:lpstr> протокол 8 кл.</vt:lpstr>
      <vt:lpstr> протокол 7 кл. 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Maman</cp:lastModifiedBy>
  <dcterms:created xsi:type="dcterms:W3CDTF">2014-11-05T00:57:23Z</dcterms:created>
  <dcterms:modified xsi:type="dcterms:W3CDTF">2022-10-17T08:41:14Z</dcterms:modified>
</cp:coreProperties>
</file>